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4" l="1"/>
  <c r="F52"/>
  <c r="B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50"/>
  <c r="F51"/>
  <c r="A52" i="1"/>
  <c r="P33"/>
  <c r="H34"/>
  <c r="G52"/>
</calcChain>
</file>

<file path=xl/sharedStrings.xml><?xml version="1.0" encoding="utf-8"?>
<sst xmlns="http://schemas.openxmlformats.org/spreadsheetml/2006/main" count="255" uniqueCount="146">
  <si>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</si>
  <si>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</si>
  <si>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</si>
  <si>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</si>
  <si>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</si>
  <si>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</si>
  <si>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</si>
  <si>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</si>
  <si>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</si>
  <si>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</si>
  <si>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</si>
  <si>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</si>
  <si>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</si>
  <si>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</si>
  <si>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</si>
  <si>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</si>
  <si>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</si>
  <si>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</si>
  <si>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</si>
  <si>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</si>
  <si>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</si>
  <si>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</si>
  <si>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</si>
  <si>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</si>
  <si>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</si>
  <si>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</si>
  <si>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</si>
  <si>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</si>
  <si>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</si>
  <si>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</si>
  <si>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</si>
  <si>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</si>
  <si>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</si>
  <si>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</si>
  <si>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</si>
  <si>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</si>
  <si>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</si>
  <si>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</si>
  <si>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</si>
  <si>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</si>
  <si>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</si>
  <si>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</si>
  <si>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</si>
  <si>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</si>
  <si>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</si>
  <si>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</si>
  <si>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</si>
  <si>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</si>
  <si>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</si>
  <si>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</si>
  <si>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</si>
  <si>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</si>
  <si>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</si>
  <si>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</si>
  <si>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</si>
  <si>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</si>
  <si>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</si>
  <si>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</si>
  <si>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</si>
  <si>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</si>
  <si>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</si>
  <si>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</si>
  <si>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</si>
  <si>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</si>
  <si>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</si>
  <si>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</si>
  <si>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</si>
  <si>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</si>
  <si>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</si>
  <si>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</si>
  <si>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</si>
  <si>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</si>
  <si>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</si>
  <si>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</si>
  <si>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</si>
  <si>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</si>
  <si>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</si>
  <si>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</si>
  <si>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</si>
  <si>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</si>
  <si>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</si>
  <si>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</si>
  <si>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</si>
  <si>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</si>
  <si>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</si>
  <si>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</si>
  <si>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</si>
  <si>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</si>
  <si>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</si>
  <si>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</si>
  <si>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</si>
  <si>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</si>
  <si>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</si>
  <si>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</si>
  <si>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</si>
  <si>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</si>
  <si>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</si>
  <si>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</si>
  <si>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</si>
  <si>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</si>
  <si>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</si>
  <si>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</si>
  <si>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</si>
  <si>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</si>
  <si>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</si>
  <si>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</si>
  <si>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</si>
  <si>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</si>
  <si>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</si>
  <si>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</si>
  <si>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</si>
  <si>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</si>
  <si>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</si>
  <si>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</si>
  <si>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</si>
  <si>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</si>
  <si>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</si>
  <si>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</si>
  <si>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</si>
  <si>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</si>
  <si>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</si>
  <si>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</si>
  <si>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</si>
  <si>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</si>
  <si>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</si>
  <si>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</si>
  <si>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</si>
  <si>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</si>
  <si>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</si>
  <si>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</si>
  <si>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</si>
  <si>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</si>
  <si>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</si>
  <si>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</si>
  <si>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</si>
  <si>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June/1/2019</t>
  </si>
  <si>
    <t>West Davao</t>
  </si>
  <si>
    <t>2-C</t>
  </si>
  <si>
    <t>Bernard P. Benedicto</t>
  </si>
  <si>
    <t>Anthony C. Angala</t>
  </si>
  <si>
    <t>via zoom</t>
  </si>
  <si>
    <t>Valentino L. Dionisio</t>
  </si>
  <si>
    <t>n/a</t>
  </si>
  <si>
    <t>Los Amigos, Tugbok, Davao City</t>
  </si>
  <si>
    <t>X</t>
  </si>
  <si>
    <t>Distribution of Rice in Partnership with Ambassador's Club Pres. Art Milan to Disabled Community in Los Amigos, Tugbok District, Davao City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</si>
</sst>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4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 t="s">
        <v>135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54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44027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43988</v>
      </c>
      <c r="C11" s="152"/>
      <c r="D11" s="159">
        <v>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>
        <v>44001</v>
      </c>
      <c r="C12" s="84"/>
      <c r="D12" s="94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5" customFormat="1" ht="12" customHeight="1" thickTop="1" thickBot="1">
      <c r="A13" s="87"/>
      <c r="B13" s="83">
        <v>44008</v>
      </c>
      <c r="C13" s="84"/>
      <c r="D13" s="94">
        <v>10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44009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</v>
      </c>
      <c r="M19" s="80"/>
      <c r="N19" s="81"/>
      <c r="O19" s="82"/>
      <c r="P19" s="44" t="s">
        <v>143</v>
      </c>
    </row>
    <row r="20" spans="1:16" s="35" customFormat="1" ht="12" customHeight="1" thickTop="1" thickBot="1">
      <c r="A20" s="87"/>
      <c r="B20" s="83" t="s">
        <v>142</v>
      </c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 t="s">
        <v>142</v>
      </c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 t="s">
        <v>142</v>
      </c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 t="s">
        <v>142</v>
      </c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 t="s">
        <v>142</v>
      </c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 t="s">
        <v>142</v>
      </c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 t="s">
        <v>142</v>
      </c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18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18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141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workbookViewId="0">
      <selection activeCell="J6" sqref="J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West Davao</v>
      </c>
      <c r="B3" s="205"/>
      <c r="C3" s="205"/>
      <c r="D3" s="205"/>
      <c r="E3" s="205"/>
      <c r="F3" s="205" t="str">
        <f>'Summary of Activities'!I6</f>
        <v>Bernard P. Benedicto</v>
      </c>
      <c r="G3" s="205"/>
      <c r="H3" s="205"/>
      <c r="I3" s="205"/>
      <c r="J3" s="205"/>
      <c r="K3" s="205"/>
      <c r="L3" s="205" t="str">
        <f>'Summary of Activities'!N6</f>
        <v>Anthony C. Angala</v>
      </c>
      <c r="M3" s="205"/>
      <c r="N3" s="205"/>
      <c r="O3" s="205"/>
      <c r="P3" s="205"/>
      <c r="Q3" s="205"/>
      <c r="R3" s="205" t="str">
        <f>'Summary of Activities'!H6</f>
        <v>2-C</v>
      </c>
      <c r="S3" s="205"/>
      <c r="T3" s="208" t="str">
        <f>'Summary of Activities'!K2</f>
        <v>June/1/2019</v>
      </c>
      <c r="U3" s="205"/>
      <c r="V3" s="205"/>
      <c r="W3" s="209">
        <f>'Summary of Activities'!O8</f>
        <v>44027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44009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1" t="s">
        <v>144</v>
      </c>
      <c r="V5" s="251" t="s">
        <v>52</v>
      </c>
      <c r="W5" s="251"/>
      <c r="X5" s="252"/>
    </row>
    <row r="6" spans="1:24" s="7" customFormat="1" ht="13.5" thickBot="1">
      <c r="A6" s="282"/>
      <c r="B6" s="285"/>
      <c r="C6" s="46"/>
      <c r="D6" s="47"/>
      <c r="E6" s="48"/>
      <c r="F6" s="49"/>
      <c r="G6" s="47"/>
      <c r="H6" s="50"/>
      <c r="I6" s="46">
        <v>50</v>
      </c>
      <c r="J6" s="47">
        <v>3</v>
      </c>
      <c r="K6" s="48">
        <v>12000</v>
      </c>
      <c r="L6" s="49"/>
      <c r="M6" s="47"/>
      <c r="N6" s="50"/>
      <c r="O6" s="46"/>
      <c r="P6" s="47"/>
      <c r="Q6" s="48"/>
      <c r="R6" s="49"/>
      <c r="S6" s="47"/>
      <c r="T6" s="50"/>
      <c r="U6" s="52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 t="s">
        <v>145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/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 t="str">
        <f>'Summary of Activities'!B20</f>
        <v>n/a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1"/>
      <c r="V10" s="251" t="s">
        <v>52</v>
      </c>
      <c r="W10" s="251"/>
      <c r="X10" s="252"/>
    </row>
    <row r="11" spans="1:24" s="7" customFormat="1" ht="13.5" thickBot="1">
      <c r="A11" s="282"/>
      <c r="B11" s="28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/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 t="str">
        <f>'Summary of Activities'!B21</f>
        <v>n/a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1"/>
      <c r="V15" s="251" t="s">
        <v>52</v>
      </c>
      <c r="W15" s="251"/>
      <c r="X15" s="252"/>
    </row>
    <row r="16" spans="1:24" s="7" customFormat="1" ht="13.5" thickBot="1">
      <c r="A16" s="282"/>
      <c r="B16" s="28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/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 t="str">
        <f>'Summary of Activities'!B22</f>
        <v>n/a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1"/>
      <c r="V20" s="251" t="s">
        <v>52</v>
      </c>
      <c r="W20" s="251"/>
      <c r="X20" s="252"/>
    </row>
    <row r="21" spans="1:24" s="7" customFormat="1" ht="13.5" thickBot="1">
      <c r="A21" s="282"/>
      <c r="B21" s="28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/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 t="str">
        <f>'Summary of Activities'!B23</f>
        <v>n/a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1"/>
      <c r="V25" s="251" t="s">
        <v>52</v>
      </c>
      <c r="W25" s="251"/>
      <c r="X25" s="252"/>
    </row>
    <row r="26" spans="1:24" s="7" customFormat="1" ht="13.5" thickBot="1">
      <c r="A26" s="282"/>
      <c r="B26" s="28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 t="str">
        <f>'Summary of Activities'!B24</f>
        <v>n/a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1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 t="str">
        <f>'Summary of Activities'!B25</f>
        <v>n/a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1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 t="str">
        <f>'Summary of Activities'!B26</f>
        <v>n/a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1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0</v>
      </c>
      <c r="G48" s="223"/>
      <c r="H48" s="222">
        <f>G6+G11+G16+G21+G26+G31+G36+G41</f>
        <v>0</v>
      </c>
      <c r="I48" s="223"/>
      <c r="J48" s="243">
        <f>H6+H11+H16+H21+H26+H31+H36+H41</f>
        <v>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50</v>
      </c>
      <c r="G49" s="223"/>
      <c r="H49" s="222">
        <f>J6+J11+J16+J21+J26+J31+J36+J41</f>
        <v>3</v>
      </c>
      <c r="I49" s="223"/>
      <c r="J49" s="243">
        <f>K6+K11+K16+K21+K26+K31+K36+K41</f>
        <v>12000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0</v>
      </c>
      <c r="G50" s="223"/>
      <c r="H50" s="222">
        <f>M6+M11+M16+M21+M26+M31+M36+M41</f>
        <v>0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0</v>
      </c>
      <c r="G51" s="223"/>
      <c r="H51" s="222">
        <f>P6+P11+P16+P21+P26+P31+P36+P41</f>
        <v>0</v>
      </c>
      <c r="I51" s="223"/>
      <c r="J51" s="243">
        <f>Q6+Q11+Q16+Q21+Q26+Q31+Q36+Q41</f>
        <v>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0</v>
      </c>
      <c r="G52" s="225"/>
      <c r="H52" s="224">
        <f>S6+S11+S16+S21+S26+S31+S36+S41</f>
        <v>0</v>
      </c>
      <c r="I52" s="225"/>
      <c r="J52" s="229">
        <f>T6+T11+T16+T21+T26+T31+T36+T41</f>
        <v>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SUM(F47:G52)</f>
        <v>50</v>
      </c>
      <c r="G54" s="235"/>
      <c r="H54" s="234">
        <f>SUM(H47:I52)</f>
        <v>3</v>
      </c>
      <c r="I54" s="235"/>
      <c r="J54" s="231">
        <f>SUM(J47:L52)</f>
        <v>12000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Joe 2</cp:lastModifiedBy>
  <cp:lastPrinted>2020-07-08T02:45:25Z</cp:lastPrinted>
  <dcterms:created xsi:type="dcterms:W3CDTF">2013-07-03T03:04:40Z</dcterms:created>
  <dcterms:modified xsi:type="dcterms:W3CDTF">2020-07-15T08:12:35Z</dcterms:modified>
</cp:coreProperties>
</file>